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inkPad\My Drive\FAIMA\`24-`25 Orar master\"/>
    </mc:Choice>
  </mc:AlternateContent>
  <xr:revisionPtr revIDLastSave="0" documentId="13_ncr:1_{E6514CE2-D989-4DB7-AD2B-C22A7F27B2B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Orar MOE an I" sheetId="1" r:id="rId1"/>
    <sheet name="Foaie2" sheetId="2" r:id="rId2"/>
    <sheet name="Foaie3" sheetId="3" r:id="rId3"/>
  </sheets>
  <definedNames>
    <definedName name="_xlnm.Print_Area" localSheetId="0">'Orar MOE an I'!$A$1:$AE$30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19" i="1" l="1"/>
  <c r="AH23" i="1"/>
  <c r="AH21" i="1"/>
  <c r="AH16" i="1"/>
  <c r="AI14" i="1"/>
  <c r="AG22" i="1"/>
  <c r="AG20" i="1"/>
  <c r="AG15" i="1"/>
  <c r="AG13" i="1"/>
</calcChain>
</file>

<file path=xl/sharedStrings.xml><?xml version="1.0" encoding="utf-8"?>
<sst xmlns="http://schemas.openxmlformats.org/spreadsheetml/2006/main" count="160" uniqueCount="83">
  <si>
    <t>Facultatea de ANTREPRENORIAT, INGINERIA ŞI MANAGEMENTUL AFACERILOR</t>
  </si>
  <si>
    <t>STUDII DE MASTER</t>
  </si>
  <si>
    <t>PROGRAMUL ACTIVITĂŢILOR</t>
  </si>
  <si>
    <r>
      <t>Anul__</t>
    </r>
    <r>
      <rPr>
        <b/>
        <sz val="11"/>
        <color rgb="FFC00000"/>
        <rFont val="Times New Roman"/>
        <family val="1"/>
        <charset val="238"/>
      </rPr>
      <t>I</t>
    </r>
    <r>
      <rPr>
        <sz val="11"/>
        <color theme="1"/>
        <rFont val="Times New Roman"/>
        <family val="1"/>
        <charset val="238"/>
      </rPr>
      <t>__   semestrul___</t>
    </r>
    <r>
      <rPr>
        <b/>
        <sz val="11"/>
        <color rgb="FFC00000"/>
        <rFont val="Times New Roman"/>
        <family val="1"/>
        <charset val="238"/>
      </rPr>
      <t>I</t>
    </r>
    <r>
      <rPr>
        <sz val="11"/>
        <color theme="1"/>
        <rFont val="Times New Roman"/>
        <family val="1"/>
        <charset val="238"/>
      </rPr>
      <t>____</t>
    </r>
  </si>
  <si>
    <t>Nr. săptămânii</t>
  </si>
  <si>
    <t>Disciplina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</si>
  <si>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</si>
  <si>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</si>
  <si>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</si>
  <si>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</si>
  <si>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</si>
  <si>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</si>
  <si>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</si>
  <si>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</si>
  <si>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</si>
  <si>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</si>
  <si>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</si>
  <si>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</si>
  <si>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</si>
  <si>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</si>
  <si>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MOE</t>
  </si>
  <si>
    <t>MID</t>
  </si>
  <si>
    <t>MCE</t>
  </si>
  <si>
    <t>PELS</t>
  </si>
  <si>
    <t>Codificarea disciplinelor:</t>
  </si>
  <si>
    <t>Cadre didactice:</t>
  </si>
  <si>
    <t>Managementul organizaţiilor educaţionale</t>
  </si>
  <si>
    <t>Managementul caltăţii în educaţie</t>
  </si>
  <si>
    <t>C - curs</t>
  </si>
  <si>
    <t>Politici educaţionale şi legislaţie şcolară</t>
  </si>
  <si>
    <t>Managementul învăţământului la distanţă</t>
  </si>
  <si>
    <t xml:space="preserve">       Data        Ziua</t>
  </si>
  <si>
    <t>Sl.dr.ing. Petruta MIHAI</t>
  </si>
  <si>
    <t>Departamentul ANTREPRENORIAT și MANAGEMENT</t>
  </si>
  <si>
    <t>17.50-19.30</t>
  </si>
  <si>
    <t>19.30-21.10</t>
  </si>
  <si>
    <t>Lector dr.Mariana DOGARU</t>
  </si>
  <si>
    <r>
      <t xml:space="preserve">Programul de studii: </t>
    </r>
    <r>
      <rPr>
        <b/>
        <i/>
        <sz val="14"/>
        <color rgb="FFC00000"/>
        <rFont val="Times New Roman"/>
        <family val="1"/>
        <charset val="238"/>
      </rPr>
      <t>Managementul organizaţiilor educaţionale</t>
    </r>
    <r>
      <rPr>
        <b/>
        <sz val="11"/>
        <color theme="1"/>
        <rFont val="Times New Roman"/>
        <family val="1"/>
        <charset val="238"/>
      </rPr>
      <t xml:space="preserve"> (</t>
    </r>
    <r>
      <rPr>
        <b/>
        <i/>
        <sz val="11"/>
        <color theme="1"/>
        <rFont val="Times New Roman"/>
        <family val="1"/>
      </rPr>
      <t>MOE</t>
    </r>
    <r>
      <rPr>
        <b/>
        <sz val="11"/>
        <color theme="1"/>
        <rFont val="Times New Roman"/>
        <family val="1"/>
        <charset val="238"/>
      </rPr>
      <t>)</t>
    </r>
  </si>
  <si>
    <t>Interval  orar</t>
  </si>
  <si>
    <t>Lect. dr. Simona GĂBUREANU</t>
  </si>
  <si>
    <t>C1-2</t>
  </si>
  <si>
    <t>C3-4</t>
  </si>
  <si>
    <t>C5-6</t>
  </si>
  <si>
    <t>C7-8</t>
  </si>
  <si>
    <t>C9-10</t>
  </si>
  <si>
    <t>C11-12</t>
  </si>
  <si>
    <t>C13-14</t>
  </si>
  <si>
    <t>C</t>
  </si>
  <si>
    <t>S</t>
  </si>
  <si>
    <t>P</t>
  </si>
  <si>
    <r>
      <t xml:space="preserve">PGr - proiect (pe </t>
    </r>
    <r>
      <rPr>
        <b/>
        <sz val="11"/>
        <color theme="1"/>
        <rFont val="Arial"/>
        <family val="2"/>
      </rPr>
      <t>g</t>
    </r>
    <r>
      <rPr>
        <sz val="11"/>
        <color theme="1"/>
        <rFont val="Arial"/>
        <family val="2"/>
      </rPr>
      <t>rupe)</t>
    </r>
  </si>
  <si>
    <t>SGr - seminar ( pe grupe)</t>
  </si>
  <si>
    <t>PGr</t>
  </si>
  <si>
    <t>SGr</t>
  </si>
  <si>
    <t>Joi</t>
  </si>
  <si>
    <t>Luni              BN 202</t>
  </si>
  <si>
    <t>Vineri BN 202</t>
  </si>
  <si>
    <t xml:space="preserve">Miercuri       </t>
  </si>
  <si>
    <t>Intocmit,</t>
  </si>
  <si>
    <t>Conf. dr.ing. Bogdan FLEACĂ</t>
  </si>
  <si>
    <r>
      <t xml:space="preserve">Anul universitar   </t>
    </r>
    <r>
      <rPr>
        <b/>
        <sz val="11"/>
        <color rgb="FF002060"/>
        <rFont val="Times New Roman"/>
        <family val="1"/>
      </rPr>
      <t xml:space="preserve">  2024 - 2025</t>
    </r>
  </si>
  <si>
    <t>30.09- 04.10</t>
  </si>
  <si>
    <t>07.10 - 11.10</t>
  </si>
  <si>
    <t>14.10 - 18.10</t>
  </si>
  <si>
    <t>21.10 - 25.10</t>
  </si>
  <si>
    <t>28.10 - 01.11</t>
  </si>
  <si>
    <t>04.11 - 08.11</t>
  </si>
  <si>
    <t>11.11 - 15.11</t>
  </si>
  <si>
    <t>18.11 - 22.11</t>
  </si>
  <si>
    <t>25.11 - 29.11</t>
  </si>
  <si>
    <t>02.12 - 06.12</t>
  </si>
  <si>
    <t>09.12 - 13.12</t>
  </si>
  <si>
    <t>16.12 - 20.12</t>
  </si>
  <si>
    <t>08.01 - 10.01</t>
  </si>
  <si>
    <t>13.01 - 21.01</t>
  </si>
  <si>
    <t>17.00-18.40</t>
  </si>
  <si>
    <t>18.40-19.30</t>
  </si>
  <si>
    <t>Marti
AN 217</t>
  </si>
  <si>
    <t>16.10-17.50</t>
  </si>
  <si>
    <t>17.50-18.40</t>
  </si>
  <si>
    <t>Lector dr. Camelia CIURESCU</t>
  </si>
  <si>
    <t>Joi 
BN 202</t>
  </si>
  <si>
    <t>Joi
BN 316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</si>
</sst>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i/>
      <sz val="14"/>
      <color rgb="FFC00000"/>
      <name val="Times New Roman"/>
      <family val="1"/>
      <charset val="238"/>
    </font>
    <font>
      <b/>
      <sz val="11"/>
      <color rgb="FFC00000"/>
      <name val="Times New Roman"/>
      <family val="1"/>
      <charset val="238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b/>
      <i/>
      <sz val="11"/>
      <color theme="1"/>
      <name val="Times New Roman"/>
      <family val="1"/>
    </font>
    <font>
      <sz val="10"/>
      <name val="Arial"/>
      <family val="2"/>
    </font>
    <font>
      <sz val="10"/>
      <color rgb="FF002060"/>
      <name val="Arial"/>
      <family val="2"/>
    </font>
    <font>
      <sz val="11"/>
      <color rgb="FF3F3F76"/>
      <name val="Calibri"/>
      <family val="2"/>
      <scheme val="minor"/>
    </font>
    <font>
      <b/>
      <sz val="11"/>
      <color rgb="FF002060"/>
      <name val="Times New Roman"/>
      <family val="1"/>
      <charset val="238"/>
    </font>
    <font>
      <sz val="11"/>
      <color rgb="FF002060"/>
      <name val="Arial"/>
      <family val="2"/>
    </font>
    <font>
      <sz val="11"/>
      <color rgb="FF002060"/>
      <name val="Times New Roman"/>
      <family val="1"/>
      <charset val="238"/>
    </font>
    <font>
      <b/>
      <sz val="11"/>
      <color rgb="FF002060"/>
      <name val="Times New Roman"/>
      <family val="1"/>
    </font>
    <font>
      <b/>
      <sz val="11"/>
      <color rgb="FF002060"/>
      <name val="Calibri"/>
      <family val="2"/>
      <scheme val="minor"/>
    </font>
    <font>
      <sz val="11"/>
      <color rgb="FFFF0000"/>
      <name val="Arial"/>
      <family val="2"/>
    </font>
    <font>
      <sz val="11"/>
      <color rgb="FFC00000"/>
      <name val="Arial"/>
      <family val="2"/>
    </font>
    <font>
      <b/>
      <sz val="11"/>
      <color rgb="FFC00000"/>
      <name val="Arial"/>
      <family val="2"/>
    </font>
    <font>
      <sz val="10"/>
      <color theme="1"/>
      <name val="Arial"/>
      <family val="2"/>
    </font>
    <font>
      <sz val="10"/>
      <color rgb="FFC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</patternFill>
    </fill>
    <fill>
      <patternFill patternType="solid">
        <fgColor theme="8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thin">
        <color rgb="FF7F7F7F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medium">
        <color indexed="64"/>
      </bottom>
      <diagonal/>
    </border>
  </borders>
  <cellStyleXfs count="2">
    <xf numFmtId="0" fontId="0" fillId="0" borderId="0"/>
    <xf numFmtId="0" fontId="13" fillId="3" borderId="8" applyNumberFormat="0" applyAlignment="0" applyProtection="0"/>
  </cellStyleXfs>
  <cellXfs count="81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1" fillId="0" borderId="0" xfId="0" applyFont="1"/>
    <xf numFmtId="0" fontId="1" fillId="2" borderId="0" xfId="0" applyFont="1" applyFill="1" applyAlignment="1">
      <alignment vertical="top"/>
    </xf>
    <xf numFmtId="0" fontId="6" fillId="0" borderId="0" xfId="0" applyFont="1"/>
    <xf numFmtId="0" fontId="7" fillId="2" borderId="0" xfId="0" applyFont="1" applyFill="1"/>
    <xf numFmtId="0" fontId="6" fillId="2" borderId="0" xfId="0" applyFont="1" applyFill="1"/>
    <xf numFmtId="0" fontId="6" fillId="0" borderId="0" xfId="0" applyFont="1" applyAlignment="1">
      <alignment horizontal="left" vertical="center"/>
    </xf>
    <xf numFmtId="0" fontId="8" fillId="0" borderId="0" xfId="0" applyFont="1"/>
    <xf numFmtId="0" fontId="6" fillId="0" borderId="0" xfId="0" applyFont="1" applyAlignment="1">
      <alignment vertical="center"/>
    </xf>
    <xf numFmtId="0" fontId="14" fillId="2" borderId="0" xfId="0" applyFont="1" applyFill="1" applyAlignment="1">
      <alignment horizontal="left"/>
    </xf>
    <xf numFmtId="0" fontId="12" fillId="0" borderId="2" xfId="0" applyFont="1" applyBorder="1" applyAlignment="1">
      <alignment horizontal="center" vertical="center"/>
    </xf>
    <xf numFmtId="0" fontId="16" fillId="2" borderId="0" xfId="0" applyFont="1" applyFill="1"/>
    <xf numFmtId="0" fontId="16" fillId="0" borderId="0" xfId="0" applyFont="1"/>
    <xf numFmtId="0" fontId="12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6" fillId="4" borderId="0" xfId="0" applyFont="1" applyFill="1"/>
    <xf numFmtId="0" fontId="3" fillId="4" borderId="0" xfId="0" applyFont="1" applyFill="1"/>
    <xf numFmtId="0" fontId="11" fillId="4" borderId="13" xfId="0" applyFont="1" applyFill="1" applyBorder="1"/>
    <xf numFmtId="0" fontId="11" fillId="4" borderId="14" xfId="0" applyFont="1" applyFill="1" applyBorder="1"/>
    <xf numFmtId="0" fontId="11" fillId="4" borderId="17" xfId="0" applyFont="1" applyFill="1" applyBorder="1" applyAlignment="1">
      <alignment horizontal="left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21" fillId="0" borderId="0" xfId="0" applyFont="1"/>
    <xf numFmtId="0" fontId="12" fillId="0" borderId="0" xfId="0" applyFont="1" applyAlignment="1">
      <alignment horizontal="center"/>
    </xf>
    <xf numFmtId="0" fontId="22" fillId="0" borderId="0" xfId="0" applyFont="1"/>
    <xf numFmtId="0" fontId="12" fillId="4" borderId="3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vertical="center" wrapText="1"/>
    </xf>
    <xf numFmtId="0" fontId="23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15" fillId="4" borderId="3" xfId="0" applyFont="1" applyFill="1" applyBorder="1"/>
    <xf numFmtId="0" fontId="12" fillId="4" borderId="4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6" fillId="4" borderId="0" xfId="0" applyFont="1" applyFill="1" applyAlignment="1">
      <alignment horizontal="left" vertical="center"/>
    </xf>
    <xf numFmtId="0" fontId="6" fillId="4" borderId="0" xfId="0" applyFont="1" applyFill="1"/>
    <xf numFmtId="0" fontId="8" fillId="4" borderId="0" xfId="0" applyFont="1" applyFill="1"/>
    <xf numFmtId="0" fontId="6" fillId="4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8" fillId="4" borderId="19" xfId="1" applyFont="1" applyFill="1" applyBorder="1" applyAlignment="1">
      <alignment vertical="center" wrapText="1"/>
    </xf>
    <xf numFmtId="0" fontId="18" fillId="4" borderId="20" xfId="1" applyFont="1" applyFill="1" applyBorder="1" applyAlignment="1">
      <alignment vertical="center" wrapText="1"/>
    </xf>
    <xf numFmtId="0" fontId="18" fillId="4" borderId="15" xfId="1" applyFont="1" applyFill="1" applyBorder="1" applyAlignment="1">
      <alignment horizontal="center" vertical="center"/>
    </xf>
    <xf numFmtId="0" fontId="18" fillId="4" borderId="16" xfId="1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center"/>
    </xf>
    <xf numFmtId="0" fontId="22" fillId="4" borderId="9" xfId="0" applyFont="1" applyFill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8" fillId="4" borderId="19" xfId="1" applyFont="1" applyFill="1" applyBorder="1" applyAlignment="1">
      <alignment horizontal="left" vertical="center" wrapText="1"/>
    </xf>
    <xf numFmtId="0" fontId="15" fillId="4" borderId="3" xfId="0" applyFont="1" applyFill="1" applyBorder="1" applyAlignment="1">
      <alignment horizontal="left" vertical="center" wrapText="1"/>
    </xf>
    <xf numFmtId="0" fontId="15" fillId="0" borderId="7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4" borderId="3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vertical="center" wrapText="1"/>
    </xf>
    <xf numFmtId="0" fontId="15" fillId="4" borderId="4" xfId="0" applyFont="1" applyFill="1" applyBorder="1" applyAlignment="1">
      <alignment wrapText="1"/>
    </xf>
    <xf numFmtId="0" fontId="15" fillId="4" borderId="1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left" vertical="center" wrapText="1"/>
    </xf>
    <xf numFmtId="0" fontId="22" fillId="4" borderId="7" xfId="0" applyFont="1" applyFill="1" applyBorder="1" applyAlignment="1">
      <alignment horizontal="center" vertical="center"/>
    </xf>
    <xf numFmtId="0" fontId="22" fillId="4" borderId="9" xfId="0" applyFont="1" applyFill="1" applyBorder="1" applyAlignment="1">
      <alignment horizontal="center" vertical="center"/>
    </xf>
    <xf numFmtId="0" fontId="22" fillId="4" borderId="12" xfId="0" applyFont="1" applyFill="1" applyBorder="1" applyAlignment="1">
      <alignment vertical="center"/>
    </xf>
    <xf numFmtId="0" fontId="15" fillId="4" borderId="2" xfId="0" applyFont="1" applyFill="1" applyBorder="1" applyAlignment="1">
      <alignment wrapText="1"/>
    </xf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1"/>
  <sheetViews>
    <sheetView tabSelected="1" view="pageBreakPreview" zoomScale="90" zoomScaleNormal="90" zoomScaleSheetLayoutView="90" workbookViewId="0">
      <selection activeCell="C30" sqref="C30"/>
    </sheetView>
  </sheetViews>
  <sheetFormatPr defaultRowHeight="14.4" x14ac:dyDescent="0.3"/>
  <cols>
    <col min="1" max="1" width="8.6640625" customWidth="1"/>
    <col min="2" max="2" width="8.109375" customWidth="1"/>
    <col min="3" max="3" width="12.109375" customWidth="1"/>
    <col min="4" max="29" width="3.6640625" customWidth="1"/>
    <col min="30" max="30" width="4" customWidth="1"/>
    <col min="31" max="31" width="3" customWidth="1"/>
    <col min="32" max="32" width="3.109375" style="43" customWidth="1"/>
    <col min="33" max="35" width="3.21875" bestFit="1" customWidth="1"/>
    <col min="60" max="60" width="9.109375" customWidth="1"/>
  </cols>
  <sheetData>
    <row r="1" spans="1:35" x14ac:dyDescent="0.3">
      <c r="A1" s="1" t="s">
        <v>0</v>
      </c>
      <c r="B1" s="1"/>
      <c r="C1" s="1"/>
      <c r="D1" s="3"/>
      <c r="E1" s="3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3" t="s">
        <v>58</v>
      </c>
      <c r="U1" s="15"/>
      <c r="V1" s="15"/>
      <c r="W1" s="13"/>
      <c r="X1" s="15"/>
      <c r="Y1" s="15"/>
      <c r="Z1" s="15"/>
      <c r="AA1" s="2"/>
      <c r="AB1" s="2"/>
      <c r="AC1" s="2"/>
    </row>
    <row r="2" spans="1:35" x14ac:dyDescent="0.3">
      <c r="A2" s="5" t="s">
        <v>33</v>
      </c>
      <c r="B2" s="5"/>
      <c r="C2" s="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13" t="s">
        <v>59</v>
      </c>
      <c r="U2" s="15"/>
      <c r="V2" s="16"/>
      <c r="W2" s="13"/>
      <c r="X2" s="15"/>
      <c r="Y2" s="15"/>
      <c r="Z2" s="15"/>
      <c r="AA2" s="2"/>
      <c r="AB2" s="2"/>
      <c r="AC2" s="2"/>
    </row>
    <row r="3" spans="1:35" x14ac:dyDescent="0.3">
      <c r="A3" s="1" t="s">
        <v>1</v>
      </c>
      <c r="B3" s="1"/>
      <c r="C3" s="1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1"/>
      <c r="U3" s="2"/>
      <c r="V3" s="2"/>
      <c r="W3" s="2"/>
      <c r="X3" s="2"/>
      <c r="Y3" s="2"/>
      <c r="Z3" s="2"/>
      <c r="AA3" s="2"/>
      <c r="AB3" s="2"/>
      <c r="AC3" s="2"/>
    </row>
    <row r="4" spans="1:35" ht="18" x14ac:dyDescent="0.35">
      <c r="A4" s="1" t="s">
        <v>37</v>
      </c>
      <c r="B4" s="1"/>
      <c r="C4" s="1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6"/>
      <c r="U4" s="2"/>
      <c r="V4" s="2"/>
      <c r="W4" s="2"/>
      <c r="X4" s="2"/>
      <c r="Y4" s="2"/>
      <c r="Z4" s="2"/>
      <c r="AA4" s="2"/>
      <c r="AB4" s="2"/>
      <c r="AC4" s="2"/>
    </row>
    <row r="5" spans="1:35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35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1" t="s">
        <v>2</v>
      </c>
      <c r="L6" s="1"/>
      <c r="M6" s="2"/>
      <c r="N6" s="2"/>
      <c r="O6" s="2"/>
      <c r="P6" s="2"/>
      <c r="Q6" s="2"/>
      <c r="R6" s="4"/>
      <c r="S6" s="4"/>
      <c r="T6" s="4"/>
      <c r="U6" s="2"/>
      <c r="V6" s="2"/>
      <c r="W6" s="2"/>
      <c r="X6" s="2"/>
      <c r="Y6" s="2"/>
      <c r="Z6" s="2"/>
      <c r="AA6" s="2"/>
      <c r="AB6" s="2"/>
      <c r="AC6" s="2"/>
    </row>
    <row r="7" spans="1:35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 t="s">
        <v>3</v>
      </c>
      <c r="L7" s="2"/>
      <c r="M7" s="2"/>
      <c r="N7" s="2"/>
      <c r="O7" s="2"/>
      <c r="P7" s="2"/>
      <c r="Q7" s="2"/>
      <c r="R7" s="4"/>
      <c r="S7" s="4"/>
      <c r="T7" s="4"/>
      <c r="U7" s="2"/>
      <c r="V7" s="2"/>
      <c r="W7" s="2"/>
      <c r="X7" s="2"/>
      <c r="Y7" s="2"/>
      <c r="Z7" s="2"/>
      <c r="AA7" s="2"/>
      <c r="AB7" s="2"/>
      <c r="AC7" s="2"/>
    </row>
    <row r="8" spans="1:35" ht="15" customHeigh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15" t="s">
        <v>60</v>
      </c>
      <c r="L8" s="15"/>
      <c r="M8" s="15"/>
      <c r="N8" s="16"/>
      <c r="O8" s="20"/>
      <c r="P8" s="20"/>
      <c r="Q8" s="20"/>
      <c r="R8" s="21"/>
      <c r="S8" s="4"/>
      <c r="T8" s="4"/>
      <c r="U8" s="2"/>
      <c r="V8" s="2"/>
      <c r="W8" s="2"/>
      <c r="X8" s="2"/>
      <c r="Y8" s="2"/>
      <c r="Z8" s="2"/>
      <c r="AA8" s="2"/>
      <c r="AB8" s="2"/>
      <c r="AC8" s="2"/>
    </row>
    <row r="9" spans="1:35" ht="15" customHeight="1" thickBot="1" x14ac:dyDescent="0.3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4"/>
      <c r="S9" s="4"/>
      <c r="T9" s="4"/>
      <c r="U9" s="2"/>
      <c r="V9" s="2"/>
      <c r="W9" s="2"/>
      <c r="X9" s="2"/>
      <c r="Y9" s="2"/>
      <c r="Z9" s="2"/>
      <c r="AA9" s="2"/>
      <c r="AB9" s="2"/>
      <c r="AC9" s="2"/>
    </row>
    <row r="10" spans="1:35" s="7" customFormat="1" x14ac:dyDescent="0.25">
      <c r="A10" s="22" t="s">
        <v>4</v>
      </c>
      <c r="B10" s="23"/>
      <c r="C10" s="23"/>
      <c r="D10" s="46">
        <v>1</v>
      </c>
      <c r="E10" s="46"/>
      <c r="F10" s="46">
        <v>2</v>
      </c>
      <c r="G10" s="46"/>
      <c r="H10" s="46">
        <v>3</v>
      </c>
      <c r="I10" s="46"/>
      <c r="J10" s="46">
        <v>4</v>
      </c>
      <c r="K10" s="46"/>
      <c r="L10" s="46">
        <v>5</v>
      </c>
      <c r="M10" s="46"/>
      <c r="N10" s="46">
        <v>6</v>
      </c>
      <c r="O10" s="46"/>
      <c r="P10" s="46">
        <v>7</v>
      </c>
      <c r="Q10" s="46"/>
      <c r="R10" s="46">
        <v>8</v>
      </c>
      <c r="S10" s="46"/>
      <c r="T10" s="46">
        <v>9</v>
      </c>
      <c r="U10" s="46"/>
      <c r="V10" s="46">
        <v>10</v>
      </c>
      <c r="W10" s="46"/>
      <c r="X10" s="46">
        <v>11</v>
      </c>
      <c r="Y10" s="46"/>
      <c r="Z10" s="46">
        <v>12</v>
      </c>
      <c r="AA10" s="46"/>
      <c r="AB10" s="46">
        <v>13</v>
      </c>
      <c r="AC10" s="46"/>
      <c r="AD10" s="46">
        <v>14</v>
      </c>
      <c r="AE10" s="47"/>
      <c r="AF10" s="10"/>
    </row>
    <row r="11" spans="1:35" s="7" customFormat="1" ht="42" customHeight="1" thickBot="1" x14ac:dyDescent="0.3">
      <c r="A11" s="24" t="s">
        <v>31</v>
      </c>
      <c r="B11" s="25" t="s">
        <v>5</v>
      </c>
      <c r="C11" s="26" t="s">
        <v>38</v>
      </c>
      <c r="D11" s="44" t="s">
        <v>61</v>
      </c>
      <c r="E11" s="44"/>
      <c r="F11" s="44" t="s">
        <v>62</v>
      </c>
      <c r="G11" s="44"/>
      <c r="H11" s="44" t="s">
        <v>63</v>
      </c>
      <c r="I11" s="44"/>
      <c r="J11" s="44" t="s">
        <v>64</v>
      </c>
      <c r="K11" s="44"/>
      <c r="L11" s="44" t="s">
        <v>65</v>
      </c>
      <c r="M11" s="44"/>
      <c r="N11" s="44" t="s">
        <v>66</v>
      </c>
      <c r="O11" s="44"/>
      <c r="P11" s="66" t="s">
        <v>67</v>
      </c>
      <c r="Q11" s="66"/>
      <c r="R11" s="44" t="s">
        <v>68</v>
      </c>
      <c r="S11" s="44"/>
      <c r="T11" s="44" t="s">
        <v>69</v>
      </c>
      <c r="U11" s="44"/>
      <c r="V11" s="44" t="s">
        <v>70</v>
      </c>
      <c r="W11" s="44"/>
      <c r="X11" s="44" t="s">
        <v>71</v>
      </c>
      <c r="Y11" s="44"/>
      <c r="Z11" s="44" t="s">
        <v>72</v>
      </c>
      <c r="AA11" s="44"/>
      <c r="AB11" s="44" t="s">
        <v>73</v>
      </c>
      <c r="AC11" s="44"/>
      <c r="AD11" s="44" t="s">
        <v>74</v>
      </c>
      <c r="AE11" s="45"/>
      <c r="AF11" s="10"/>
      <c r="AG11" s="42" t="s">
        <v>47</v>
      </c>
      <c r="AH11" s="42" t="s">
        <v>48</v>
      </c>
      <c r="AI11" s="42" t="s">
        <v>49</v>
      </c>
    </row>
    <row r="12" spans="1:35" s="7" customFormat="1" ht="13.8" hidden="1" x14ac:dyDescent="0.25">
      <c r="A12" s="32"/>
      <c r="B12" s="34"/>
      <c r="C12" s="33"/>
      <c r="D12" s="61"/>
      <c r="E12" s="62"/>
      <c r="F12" s="61"/>
      <c r="G12" s="62"/>
      <c r="H12" s="61"/>
      <c r="I12" s="62"/>
      <c r="J12" s="61"/>
      <c r="K12" s="62"/>
      <c r="L12" s="61"/>
      <c r="M12" s="62"/>
      <c r="N12" s="61"/>
      <c r="O12" s="62"/>
      <c r="P12" s="61"/>
      <c r="Q12" s="62"/>
      <c r="R12" s="61"/>
      <c r="S12" s="62"/>
      <c r="T12" s="61"/>
      <c r="U12" s="62"/>
      <c r="V12" s="61"/>
      <c r="W12" s="62"/>
      <c r="X12" s="61"/>
      <c r="Y12" s="62"/>
      <c r="Z12" s="61"/>
      <c r="AA12" s="62"/>
      <c r="AB12" s="61"/>
      <c r="AC12" s="62"/>
      <c r="AD12" s="61"/>
      <c r="AE12" s="62"/>
      <c r="AF12" s="10"/>
    </row>
    <row r="13" spans="1:35" s="7" customFormat="1" ht="22.8" customHeight="1" x14ac:dyDescent="0.25">
      <c r="A13" s="72" t="s">
        <v>55</v>
      </c>
      <c r="B13" s="55" t="s">
        <v>21</v>
      </c>
      <c r="C13" s="14" t="s">
        <v>34</v>
      </c>
      <c r="D13" s="50" t="s">
        <v>40</v>
      </c>
      <c r="E13" s="50"/>
      <c r="F13" s="50"/>
      <c r="G13" s="50"/>
      <c r="H13" s="50" t="s">
        <v>41</v>
      </c>
      <c r="I13" s="50"/>
      <c r="J13" s="50"/>
      <c r="K13" s="50"/>
      <c r="L13" s="50" t="s">
        <v>42</v>
      </c>
      <c r="M13" s="50"/>
      <c r="N13" s="50"/>
      <c r="O13" s="50"/>
      <c r="P13" s="50" t="s">
        <v>43</v>
      </c>
      <c r="Q13" s="50"/>
      <c r="R13" s="50"/>
      <c r="S13" s="50"/>
      <c r="T13" s="50" t="s">
        <v>44</v>
      </c>
      <c r="U13" s="50"/>
      <c r="V13" s="50"/>
      <c r="W13" s="50"/>
      <c r="X13" s="50" t="s">
        <v>45</v>
      </c>
      <c r="Y13" s="50"/>
      <c r="Z13" s="50"/>
      <c r="AA13" s="50"/>
      <c r="AB13" s="50" t="s">
        <v>46</v>
      </c>
      <c r="AC13" s="50"/>
      <c r="AD13" s="50"/>
      <c r="AE13" s="50"/>
      <c r="AF13" s="10">
        <v>2</v>
      </c>
      <c r="AG13" s="7">
        <f>COUNTIF(D13:AE13,"=*C*")*AF13</f>
        <v>14</v>
      </c>
    </row>
    <row r="14" spans="1:35" s="7" customFormat="1" ht="15" customHeight="1" x14ac:dyDescent="0.25">
      <c r="A14" s="57"/>
      <c r="B14" s="56"/>
      <c r="C14" s="17" t="s">
        <v>35</v>
      </c>
      <c r="D14" s="51" t="s">
        <v>52</v>
      </c>
      <c r="E14" s="52"/>
      <c r="F14" s="68"/>
      <c r="G14" s="69"/>
      <c r="H14" s="51" t="s">
        <v>52</v>
      </c>
      <c r="I14" s="52"/>
      <c r="J14" s="68"/>
      <c r="K14" s="69"/>
      <c r="L14" s="51" t="s">
        <v>52</v>
      </c>
      <c r="M14" s="52"/>
      <c r="N14" s="68"/>
      <c r="O14" s="69"/>
      <c r="P14" s="51" t="s">
        <v>52</v>
      </c>
      <c r="Q14" s="52"/>
      <c r="R14" s="68"/>
      <c r="S14" s="69"/>
      <c r="T14" s="51" t="s">
        <v>52</v>
      </c>
      <c r="U14" s="52"/>
      <c r="V14" s="68"/>
      <c r="W14" s="69"/>
      <c r="X14" s="51" t="s">
        <v>52</v>
      </c>
      <c r="Y14" s="52"/>
      <c r="Z14" s="68"/>
      <c r="AA14" s="69"/>
      <c r="AB14" s="51" t="s">
        <v>52</v>
      </c>
      <c r="AC14" s="52"/>
      <c r="AD14" s="68"/>
      <c r="AE14" s="69"/>
      <c r="AF14" s="10">
        <v>2</v>
      </c>
      <c r="AI14" s="7">
        <f>COUNTIF(D14:AE14,"=*P*")*AF14</f>
        <v>14</v>
      </c>
    </row>
    <row r="15" spans="1:35" s="7" customFormat="1" ht="25.8" customHeight="1" x14ac:dyDescent="0.25">
      <c r="A15" s="67" t="s">
        <v>77</v>
      </c>
      <c r="B15" s="70" t="s">
        <v>22</v>
      </c>
      <c r="C15" s="30" t="s">
        <v>75</v>
      </c>
      <c r="D15" s="63" t="s">
        <v>6</v>
      </c>
      <c r="E15" s="63"/>
      <c r="F15" s="63" t="s">
        <v>7</v>
      </c>
      <c r="G15" s="63"/>
      <c r="H15" s="63" t="s">
        <v>8</v>
      </c>
      <c r="I15" s="63"/>
      <c r="J15" s="63" t="s">
        <v>9</v>
      </c>
      <c r="K15" s="63"/>
      <c r="L15" s="63" t="s">
        <v>10</v>
      </c>
      <c r="M15" s="63"/>
      <c r="N15" s="63" t="s">
        <v>11</v>
      </c>
      <c r="O15" s="63"/>
      <c r="P15" s="63" t="s">
        <v>12</v>
      </c>
      <c r="Q15" s="63"/>
      <c r="R15" s="63" t="s">
        <v>13</v>
      </c>
      <c r="S15" s="63"/>
      <c r="T15" s="63" t="s">
        <v>14</v>
      </c>
      <c r="U15" s="63"/>
      <c r="V15" s="63" t="s">
        <v>15</v>
      </c>
      <c r="W15" s="63"/>
      <c r="X15" s="63" t="s">
        <v>16</v>
      </c>
      <c r="Y15" s="63"/>
      <c r="Z15" s="63" t="s">
        <v>17</v>
      </c>
      <c r="AA15" s="63"/>
      <c r="AB15" s="63" t="s">
        <v>18</v>
      </c>
      <c r="AC15" s="63"/>
      <c r="AD15" s="63" t="s">
        <v>19</v>
      </c>
      <c r="AE15" s="63"/>
      <c r="AF15" s="10">
        <v>2</v>
      </c>
      <c r="AG15" s="7">
        <f>COUNTIF(D15:AE15,"=*C*")*AF15</f>
        <v>28</v>
      </c>
    </row>
    <row r="16" spans="1:35" s="7" customFormat="1" ht="13.8" x14ac:dyDescent="0.25">
      <c r="A16" s="76"/>
      <c r="B16" s="71"/>
      <c r="C16" s="31" t="s">
        <v>76</v>
      </c>
      <c r="D16" s="64" t="s">
        <v>53</v>
      </c>
      <c r="E16" s="65"/>
      <c r="F16" s="64" t="s">
        <v>53</v>
      </c>
      <c r="G16" s="65"/>
      <c r="H16" s="64" t="s">
        <v>53</v>
      </c>
      <c r="I16" s="65"/>
      <c r="J16" s="64" t="s">
        <v>53</v>
      </c>
      <c r="K16" s="65"/>
      <c r="L16" s="64" t="s">
        <v>53</v>
      </c>
      <c r="M16" s="65"/>
      <c r="N16" s="64" t="s">
        <v>53</v>
      </c>
      <c r="O16" s="65"/>
      <c r="P16" s="64" t="s">
        <v>53</v>
      </c>
      <c r="Q16" s="65"/>
      <c r="R16" s="64" t="s">
        <v>53</v>
      </c>
      <c r="S16" s="65"/>
      <c r="T16" s="64" t="s">
        <v>53</v>
      </c>
      <c r="U16" s="65"/>
      <c r="V16" s="64" t="s">
        <v>53</v>
      </c>
      <c r="W16" s="65"/>
      <c r="X16" s="64" t="s">
        <v>53</v>
      </c>
      <c r="Y16" s="65"/>
      <c r="Z16" s="64" t="s">
        <v>53</v>
      </c>
      <c r="AA16" s="65"/>
      <c r="AB16" s="64" t="s">
        <v>53</v>
      </c>
      <c r="AC16" s="65"/>
      <c r="AD16" s="64" t="s">
        <v>53</v>
      </c>
      <c r="AE16" s="65"/>
      <c r="AF16" s="10">
        <v>1</v>
      </c>
      <c r="AH16" s="7">
        <f>COUNTIF(C16:AE16,"=*S*")*AF16</f>
        <v>14</v>
      </c>
    </row>
    <row r="17" spans="1:35" s="7" customFormat="1" ht="5.4" customHeight="1" x14ac:dyDescent="0.25">
      <c r="B17" s="18"/>
      <c r="C17" s="19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10"/>
    </row>
    <row r="18" spans="1:35" s="7" customFormat="1" ht="15.6" customHeight="1" x14ac:dyDescent="0.25">
      <c r="A18" s="73" t="s">
        <v>57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10"/>
    </row>
    <row r="19" spans="1:35" s="7" customFormat="1" ht="28.2" customHeight="1" x14ac:dyDescent="0.25">
      <c r="A19" s="80" t="s">
        <v>82</v>
      </c>
      <c r="B19" s="70" t="s">
        <v>23</v>
      </c>
      <c r="C19" s="31" t="s">
        <v>78</v>
      </c>
      <c r="D19" s="60" t="s">
        <v>6</v>
      </c>
      <c r="E19" s="60"/>
      <c r="F19" s="60" t="s">
        <v>7</v>
      </c>
      <c r="G19" s="60"/>
      <c r="H19" s="60" t="s">
        <v>8</v>
      </c>
      <c r="I19" s="60"/>
      <c r="J19" s="60" t="s">
        <v>9</v>
      </c>
      <c r="K19" s="60"/>
      <c r="L19" s="60" t="s">
        <v>10</v>
      </c>
      <c r="M19" s="60"/>
      <c r="N19" s="60" t="s">
        <v>11</v>
      </c>
      <c r="O19" s="60"/>
      <c r="P19" s="60" t="s">
        <v>12</v>
      </c>
      <c r="Q19" s="60"/>
      <c r="R19" s="60" t="s">
        <v>13</v>
      </c>
      <c r="S19" s="60"/>
      <c r="T19" s="60" t="s">
        <v>14</v>
      </c>
      <c r="U19" s="60"/>
      <c r="V19" s="60" t="s">
        <v>15</v>
      </c>
      <c r="W19" s="60"/>
      <c r="X19" s="60" t="s">
        <v>16</v>
      </c>
      <c r="Y19" s="60"/>
      <c r="Z19" s="60" t="s">
        <v>17</v>
      </c>
      <c r="AA19" s="60"/>
      <c r="AB19" s="60" t="s">
        <v>18</v>
      </c>
      <c r="AC19" s="60"/>
      <c r="AD19" s="60" t="s">
        <v>19</v>
      </c>
      <c r="AE19" s="60"/>
      <c r="AF19" s="10">
        <v>2</v>
      </c>
      <c r="AG19" s="12">
        <f>COUNTIF(D19:AE19,"=*C*")*AF19</f>
        <v>28</v>
      </c>
    </row>
    <row r="20" spans="1:35" s="7" customFormat="1" ht="0.6" customHeight="1" x14ac:dyDescent="0.25">
      <c r="A20" s="35" t="s">
        <v>54</v>
      </c>
      <c r="B20" s="75"/>
      <c r="C20" s="31"/>
      <c r="AF20" s="10">
        <v>2</v>
      </c>
      <c r="AG20" s="7">
        <f>COUNTIF(D19:AE19,"=*C*")*AF20</f>
        <v>28</v>
      </c>
    </row>
    <row r="21" spans="1:35" s="7" customFormat="1" ht="30" customHeight="1" x14ac:dyDescent="0.25">
      <c r="A21" s="74" t="s">
        <v>81</v>
      </c>
      <c r="B21" s="71"/>
      <c r="C21" s="36" t="s">
        <v>34</v>
      </c>
      <c r="D21" s="48"/>
      <c r="E21" s="49"/>
      <c r="F21" s="64" t="s">
        <v>53</v>
      </c>
      <c r="G21" s="65"/>
      <c r="H21" s="77"/>
      <c r="I21" s="78"/>
      <c r="J21" s="64" t="s">
        <v>53</v>
      </c>
      <c r="K21" s="65"/>
      <c r="L21" s="77"/>
      <c r="M21" s="78"/>
      <c r="N21" s="64" t="s">
        <v>53</v>
      </c>
      <c r="O21" s="65"/>
      <c r="P21" s="77"/>
      <c r="Q21" s="78"/>
      <c r="R21" s="64" t="s">
        <v>53</v>
      </c>
      <c r="S21" s="65"/>
      <c r="T21" s="77"/>
      <c r="U21" s="78"/>
      <c r="V21" s="64" t="s">
        <v>53</v>
      </c>
      <c r="W21" s="65"/>
      <c r="X21" s="77"/>
      <c r="Y21" s="78"/>
      <c r="Z21" s="64" t="s">
        <v>53</v>
      </c>
      <c r="AA21" s="65"/>
      <c r="AB21" s="79"/>
      <c r="AC21" s="79"/>
      <c r="AD21" s="64" t="s">
        <v>53</v>
      </c>
      <c r="AE21" s="65"/>
      <c r="AF21" s="10">
        <v>2</v>
      </c>
      <c r="AH21" s="42">
        <f>COUNTIF(C21:AE21,"=*S*")*AF21</f>
        <v>14</v>
      </c>
    </row>
    <row r="22" spans="1:35" s="7" customFormat="1" ht="16.2" customHeight="1" x14ac:dyDescent="0.25">
      <c r="A22" s="57" t="s">
        <v>56</v>
      </c>
      <c r="B22" s="55" t="s">
        <v>20</v>
      </c>
      <c r="C22" s="37" t="s">
        <v>78</v>
      </c>
      <c r="D22" s="59" t="s">
        <v>6</v>
      </c>
      <c r="E22" s="59"/>
      <c r="F22" s="59" t="s">
        <v>7</v>
      </c>
      <c r="G22" s="59"/>
      <c r="H22" s="59" t="s">
        <v>8</v>
      </c>
      <c r="I22" s="59"/>
      <c r="J22" s="59" t="s">
        <v>9</v>
      </c>
      <c r="K22" s="59"/>
      <c r="L22" s="59" t="s">
        <v>10</v>
      </c>
      <c r="M22" s="59"/>
      <c r="N22" s="59" t="s">
        <v>11</v>
      </c>
      <c r="O22" s="59"/>
      <c r="P22" s="59" t="s">
        <v>12</v>
      </c>
      <c r="Q22" s="59"/>
      <c r="R22" s="59" t="s">
        <v>13</v>
      </c>
      <c r="S22" s="59"/>
      <c r="T22" s="59" t="s">
        <v>14</v>
      </c>
      <c r="U22" s="59"/>
      <c r="V22" s="59" t="s">
        <v>15</v>
      </c>
      <c r="W22" s="59"/>
      <c r="X22" s="59" t="s">
        <v>16</v>
      </c>
      <c r="Y22" s="59"/>
      <c r="Z22" s="59" t="s">
        <v>17</v>
      </c>
      <c r="AA22" s="59"/>
      <c r="AB22" s="59" t="s">
        <v>18</v>
      </c>
      <c r="AC22" s="59"/>
      <c r="AD22" s="59" t="s">
        <v>19</v>
      </c>
      <c r="AE22" s="59"/>
      <c r="AF22" s="10">
        <v>2</v>
      </c>
      <c r="AG22" s="7">
        <f>COUNTIF(D22:AE22,"=*C*")*AF22</f>
        <v>28</v>
      </c>
    </row>
    <row r="23" spans="1:35" s="7" customFormat="1" ht="16.2" customHeight="1" x14ac:dyDescent="0.25">
      <c r="A23" s="58"/>
      <c r="B23" s="56"/>
      <c r="C23" s="14" t="s">
        <v>79</v>
      </c>
      <c r="D23" s="53" t="s">
        <v>53</v>
      </c>
      <c r="E23" s="54"/>
      <c r="F23" s="53" t="s">
        <v>53</v>
      </c>
      <c r="G23" s="54"/>
      <c r="H23" s="53" t="s">
        <v>53</v>
      </c>
      <c r="I23" s="54"/>
      <c r="J23" s="53" t="s">
        <v>53</v>
      </c>
      <c r="K23" s="54"/>
      <c r="L23" s="53" t="s">
        <v>53</v>
      </c>
      <c r="M23" s="54"/>
      <c r="N23" s="53" t="s">
        <v>53</v>
      </c>
      <c r="O23" s="54"/>
      <c r="P23" s="53" t="s">
        <v>53</v>
      </c>
      <c r="Q23" s="54"/>
      <c r="R23" s="53" t="s">
        <v>53</v>
      </c>
      <c r="S23" s="54"/>
      <c r="T23" s="53" t="s">
        <v>53</v>
      </c>
      <c r="U23" s="54"/>
      <c r="V23" s="53" t="s">
        <v>53</v>
      </c>
      <c r="W23" s="54"/>
      <c r="X23" s="53" t="s">
        <v>53</v>
      </c>
      <c r="Y23" s="54"/>
      <c r="Z23" s="53" t="s">
        <v>53</v>
      </c>
      <c r="AA23" s="54"/>
      <c r="AB23" s="53" t="s">
        <v>53</v>
      </c>
      <c r="AC23" s="54"/>
      <c r="AD23" s="53" t="s">
        <v>53</v>
      </c>
      <c r="AE23" s="54"/>
      <c r="AF23" s="10">
        <v>1</v>
      </c>
      <c r="AH23" s="7">
        <f>COUNTIF(C23:AE23,"=*S*")*AF23</f>
        <v>14</v>
      </c>
    </row>
    <row r="24" spans="1:35" s="7" customFormat="1" ht="22.8" customHeight="1" x14ac:dyDescent="0.25">
      <c r="A24" s="8"/>
      <c r="B24" s="8"/>
      <c r="C24" s="8"/>
      <c r="D24" s="9"/>
      <c r="E24" s="9"/>
      <c r="F24" s="9"/>
      <c r="G24" s="8" t="s">
        <v>24</v>
      </c>
      <c r="H24" s="8"/>
      <c r="I24" s="9"/>
      <c r="J24" s="9"/>
      <c r="K24" s="9"/>
      <c r="L24" s="9"/>
      <c r="M24" s="9"/>
      <c r="N24" s="9"/>
      <c r="O24" s="9"/>
      <c r="P24" s="9"/>
      <c r="Q24" s="9"/>
      <c r="R24" s="9"/>
      <c r="U24" s="8" t="s">
        <v>25</v>
      </c>
      <c r="V24" s="9"/>
      <c r="W24" s="8"/>
      <c r="X24" s="9"/>
      <c r="Y24" s="9"/>
      <c r="Z24" s="9"/>
      <c r="AA24" s="9"/>
      <c r="AB24" s="9"/>
      <c r="AC24" s="9"/>
      <c r="AF24" s="10"/>
      <c r="AG24" s="7" t="s">
        <v>47</v>
      </c>
      <c r="AH24" s="7" t="s">
        <v>48</v>
      </c>
      <c r="AI24" s="7" t="s">
        <v>49</v>
      </c>
    </row>
    <row r="25" spans="1:35" s="7" customFormat="1" ht="13.8" x14ac:dyDescent="0.25">
      <c r="A25" s="9" t="s">
        <v>28</v>
      </c>
      <c r="B25" s="9"/>
      <c r="C25" s="9"/>
      <c r="D25" s="9"/>
      <c r="E25" s="9"/>
      <c r="F25" s="9"/>
      <c r="G25" s="10"/>
      <c r="I25" s="10"/>
      <c r="Q25" s="10"/>
      <c r="R25" s="11"/>
      <c r="U25" s="12"/>
      <c r="AF25" s="10"/>
    </row>
    <row r="26" spans="1:35" s="7" customFormat="1" ht="13.8" x14ac:dyDescent="0.25">
      <c r="A26" s="9" t="s">
        <v>50</v>
      </c>
      <c r="B26" s="9"/>
      <c r="C26" s="9"/>
      <c r="D26" s="9"/>
      <c r="E26" s="9"/>
      <c r="F26" s="9"/>
      <c r="G26" s="12" t="s">
        <v>21</v>
      </c>
      <c r="I26" s="10" t="s">
        <v>30</v>
      </c>
      <c r="Q26" s="12"/>
      <c r="R26" s="11"/>
      <c r="U26" s="12" t="s">
        <v>39</v>
      </c>
      <c r="AF26" s="10"/>
      <c r="AG26" s="7">
        <v>1</v>
      </c>
      <c r="AI26" s="7">
        <v>1</v>
      </c>
    </row>
    <row r="27" spans="1:35" s="7" customFormat="1" ht="13.8" x14ac:dyDescent="0.25">
      <c r="A27" s="9" t="s">
        <v>51</v>
      </c>
      <c r="B27" s="9"/>
      <c r="C27" s="9"/>
      <c r="D27" s="9"/>
      <c r="E27" s="9"/>
      <c r="F27" s="9"/>
      <c r="G27" s="38" t="s">
        <v>20</v>
      </c>
      <c r="H27" s="39"/>
      <c r="I27" s="38" t="s">
        <v>26</v>
      </c>
      <c r="J27" s="39"/>
      <c r="K27" s="39"/>
      <c r="L27" s="39"/>
      <c r="M27" s="39"/>
      <c r="N27" s="39"/>
      <c r="O27" s="39"/>
      <c r="P27" s="39"/>
      <c r="Q27" s="38"/>
      <c r="R27" s="40"/>
      <c r="S27" s="39"/>
      <c r="T27" s="39"/>
      <c r="U27" s="41" t="s">
        <v>32</v>
      </c>
      <c r="V27" s="39"/>
      <c r="W27" s="39"/>
      <c r="X27" s="39"/>
      <c r="Y27" s="39"/>
      <c r="Z27" s="39"/>
      <c r="AA27" s="39"/>
      <c r="AB27" s="39"/>
      <c r="AC27" s="39"/>
      <c r="AF27" s="10"/>
      <c r="AG27" s="7">
        <v>2</v>
      </c>
      <c r="AH27" s="7">
        <v>1</v>
      </c>
    </row>
    <row r="28" spans="1:35" s="7" customFormat="1" ht="13.8" x14ac:dyDescent="0.25">
      <c r="B28" s="9"/>
      <c r="C28" s="9"/>
      <c r="D28" s="9"/>
      <c r="E28" s="9"/>
      <c r="F28" s="9"/>
      <c r="G28" s="12" t="s">
        <v>22</v>
      </c>
      <c r="I28" s="10" t="s">
        <v>27</v>
      </c>
      <c r="Q28" s="12"/>
      <c r="R28" s="11"/>
      <c r="U28" s="7" t="s">
        <v>36</v>
      </c>
      <c r="AF28" s="10"/>
      <c r="AG28" s="27">
        <v>2</v>
      </c>
      <c r="AH28" s="27">
        <v>1</v>
      </c>
    </row>
    <row r="29" spans="1:35" s="7" customFormat="1" ht="13.8" x14ac:dyDescent="0.25">
      <c r="B29" s="9"/>
      <c r="C29" s="9"/>
      <c r="D29" s="9"/>
      <c r="E29" s="9"/>
      <c r="F29" s="9"/>
      <c r="G29" s="38" t="s">
        <v>23</v>
      </c>
      <c r="H29" s="39"/>
      <c r="I29" s="38" t="s">
        <v>29</v>
      </c>
      <c r="J29" s="39"/>
      <c r="K29" s="39"/>
      <c r="L29" s="39"/>
      <c r="M29" s="39"/>
      <c r="N29" s="39"/>
      <c r="O29" s="39"/>
      <c r="P29" s="39"/>
      <c r="Q29" s="38"/>
      <c r="R29" s="40"/>
      <c r="S29" s="39"/>
      <c r="T29" s="39"/>
      <c r="U29" s="41" t="s">
        <v>80</v>
      </c>
      <c r="V29" s="39"/>
      <c r="W29" s="39"/>
      <c r="X29" s="39"/>
      <c r="Y29" s="39"/>
      <c r="Z29" s="39"/>
      <c r="AA29" s="39"/>
      <c r="AB29" s="39"/>
      <c r="AC29" s="39"/>
      <c r="AF29" s="10"/>
      <c r="AG29" s="7">
        <v>2</v>
      </c>
      <c r="AH29" s="7">
        <v>1</v>
      </c>
    </row>
    <row r="30" spans="1:35" s="7" customFormat="1" ht="13.8" x14ac:dyDescent="0.25">
      <c r="B30" s="9"/>
      <c r="C30" s="9"/>
      <c r="D30" s="9"/>
      <c r="E30" s="9"/>
      <c r="F30" s="9"/>
      <c r="AF30" s="10"/>
    </row>
    <row r="31" spans="1:35" x14ac:dyDescent="0.3"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</sheetData>
  <mergeCells count="160">
    <mergeCell ref="A15:A16"/>
    <mergeCell ref="B13:B14"/>
    <mergeCell ref="AD14:AE14"/>
    <mergeCell ref="F14:G14"/>
    <mergeCell ref="J14:K14"/>
    <mergeCell ref="N14:O14"/>
    <mergeCell ref="R14:S14"/>
    <mergeCell ref="V14:W14"/>
    <mergeCell ref="Z14:AA14"/>
    <mergeCell ref="B15:B16"/>
    <mergeCell ref="J16:K16"/>
    <mergeCell ref="L16:M16"/>
    <mergeCell ref="N16:O16"/>
    <mergeCell ref="P16:Q16"/>
    <mergeCell ref="N15:O15"/>
    <mergeCell ref="P15:Q15"/>
    <mergeCell ref="A13:A14"/>
    <mergeCell ref="H14:I14"/>
    <mergeCell ref="R15:S15"/>
    <mergeCell ref="R16:S16"/>
    <mergeCell ref="D10:E10"/>
    <mergeCell ref="F10:G10"/>
    <mergeCell ref="H10:I10"/>
    <mergeCell ref="J10:K10"/>
    <mergeCell ref="L10:M10"/>
    <mergeCell ref="AB11:AC11"/>
    <mergeCell ref="J11:K11"/>
    <mergeCell ref="L11:M11"/>
    <mergeCell ref="N11:O11"/>
    <mergeCell ref="P11:Q11"/>
    <mergeCell ref="P10:Q10"/>
    <mergeCell ref="R10:S10"/>
    <mergeCell ref="N10:O10"/>
    <mergeCell ref="T10:U10"/>
    <mergeCell ref="V10:W10"/>
    <mergeCell ref="R11:S11"/>
    <mergeCell ref="AB10:AC10"/>
    <mergeCell ref="X10:Y10"/>
    <mergeCell ref="Z10:AA10"/>
    <mergeCell ref="T11:U11"/>
    <mergeCell ref="V11:W11"/>
    <mergeCell ref="X11:Y11"/>
    <mergeCell ref="Z11:AA11"/>
    <mergeCell ref="AD12:AE12"/>
    <mergeCell ref="Z16:AA16"/>
    <mergeCell ref="AB16:AC16"/>
    <mergeCell ref="Z15:AA15"/>
    <mergeCell ref="AB15:AC15"/>
    <mergeCell ref="T15:U15"/>
    <mergeCell ref="V15:W15"/>
    <mergeCell ref="X15:Y15"/>
    <mergeCell ref="Z13:AA13"/>
    <mergeCell ref="T12:U12"/>
    <mergeCell ref="V12:W12"/>
    <mergeCell ref="X12:Y12"/>
    <mergeCell ref="Z12:AA12"/>
    <mergeCell ref="AB12:AC12"/>
    <mergeCell ref="V13:W13"/>
    <mergeCell ref="AB13:AC13"/>
    <mergeCell ref="AB14:AC14"/>
    <mergeCell ref="T16:U16"/>
    <mergeCell ref="V16:W16"/>
    <mergeCell ref="X16:Y16"/>
    <mergeCell ref="AD16:AE16"/>
    <mergeCell ref="AD15:AE15"/>
    <mergeCell ref="N12:O12"/>
    <mergeCell ref="P12:Q12"/>
    <mergeCell ref="T13:U13"/>
    <mergeCell ref="T14:U14"/>
    <mergeCell ref="X13:Y13"/>
    <mergeCell ref="X14:Y14"/>
    <mergeCell ref="N13:O13"/>
    <mergeCell ref="P13:Q13"/>
    <mergeCell ref="R12:S12"/>
    <mergeCell ref="AD19:AE19"/>
    <mergeCell ref="AD21:AE21"/>
    <mergeCell ref="X19:Y19"/>
    <mergeCell ref="H22:I22"/>
    <mergeCell ref="J22:K22"/>
    <mergeCell ref="L22:M22"/>
    <mergeCell ref="Z19:AA19"/>
    <mergeCell ref="J19:K19"/>
    <mergeCell ref="L19:M19"/>
    <mergeCell ref="H19:I19"/>
    <mergeCell ref="R21:S21"/>
    <mergeCell ref="AB19:AC19"/>
    <mergeCell ref="AB22:AC22"/>
    <mergeCell ref="N19:O19"/>
    <mergeCell ref="Z21:AA21"/>
    <mergeCell ref="T19:U19"/>
    <mergeCell ref="V19:W19"/>
    <mergeCell ref="Z22:AA22"/>
    <mergeCell ref="R22:S22"/>
    <mergeCell ref="N22:O22"/>
    <mergeCell ref="P22:Q22"/>
    <mergeCell ref="T22:U22"/>
    <mergeCell ref="V22:W22"/>
    <mergeCell ref="V21:W21"/>
    <mergeCell ref="H12:I12"/>
    <mergeCell ref="J12:K12"/>
    <mergeCell ref="L12:M12"/>
    <mergeCell ref="D15:E15"/>
    <mergeCell ref="F15:G15"/>
    <mergeCell ref="H15:I15"/>
    <mergeCell ref="D16:E16"/>
    <mergeCell ref="F16:G16"/>
    <mergeCell ref="H16:I16"/>
    <mergeCell ref="J21:K21"/>
    <mergeCell ref="F12:G12"/>
    <mergeCell ref="D12:E12"/>
    <mergeCell ref="D14:E14"/>
    <mergeCell ref="F21:G21"/>
    <mergeCell ref="D19:E19"/>
    <mergeCell ref="L15:M15"/>
    <mergeCell ref="J15:K15"/>
    <mergeCell ref="B19:B21"/>
    <mergeCell ref="AB23:AC23"/>
    <mergeCell ref="AD23:AE23"/>
    <mergeCell ref="B22:B23"/>
    <mergeCell ref="A22:A23"/>
    <mergeCell ref="J23:K23"/>
    <mergeCell ref="L23:M23"/>
    <mergeCell ref="N23:O23"/>
    <mergeCell ref="P23:Q23"/>
    <mergeCell ref="R23:S23"/>
    <mergeCell ref="T23:U23"/>
    <mergeCell ref="V23:W23"/>
    <mergeCell ref="X23:Y23"/>
    <mergeCell ref="Z23:AA23"/>
    <mergeCell ref="AD22:AE22"/>
    <mergeCell ref="D22:E22"/>
    <mergeCell ref="D23:E23"/>
    <mergeCell ref="F23:G23"/>
    <mergeCell ref="H23:I23"/>
    <mergeCell ref="F22:G22"/>
    <mergeCell ref="X22:Y22"/>
    <mergeCell ref="AD11:AE11"/>
    <mergeCell ref="AD10:AE10"/>
    <mergeCell ref="D11:E11"/>
    <mergeCell ref="F11:G11"/>
    <mergeCell ref="H11:I11"/>
    <mergeCell ref="D21:E21"/>
    <mergeCell ref="L21:M21"/>
    <mergeCell ref="T21:U21"/>
    <mergeCell ref="H21:I21"/>
    <mergeCell ref="P21:Q21"/>
    <mergeCell ref="X21:Y21"/>
    <mergeCell ref="AD13:AE13"/>
    <mergeCell ref="F13:G13"/>
    <mergeCell ref="H13:I13"/>
    <mergeCell ref="J13:K13"/>
    <mergeCell ref="L13:M13"/>
    <mergeCell ref="D13:E13"/>
    <mergeCell ref="R13:S13"/>
    <mergeCell ref="L14:M14"/>
    <mergeCell ref="P14:Q14"/>
    <mergeCell ref="P19:Q19"/>
    <mergeCell ref="R19:S19"/>
    <mergeCell ref="N21:O21"/>
    <mergeCell ref="F19:G19"/>
  </mergeCells>
  <printOptions horizontalCentered="1" verticalCentered="1"/>
  <pageMargins left="0" right="0" top="0" bottom="0" header="0" footer="0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Orar MOE an I</vt:lpstr>
      <vt:lpstr>Foaie2</vt:lpstr>
      <vt:lpstr>Foaie3</vt:lpstr>
      <vt:lpstr>'Orar MOE an 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Bogdan</dc:creator>
  <cp:lastModifiedBy>Bogdan Fleaca (76884)</cp:lastModifiedBy>
  <cp:lastPrinted>2023-09-24T14:33:35Z</cp:lastPrinted>
  <dcterms:created xsi:type="dcterms:W3CDTF">2014-10-02T08:17:39Z</dcterms:created>
  <dcterms:modified xsi:type="dcterms:W3CDTF">2024-10-02T17:13:16Z</dcterms:modified>
</cp:coreProperties>
</file>